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čerpání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<sst xmlns="http://schemas.openxmlformats.org/spreadsheetml/2006/main" count="36" uniqueCount="33">
  <si>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ostatní</t>
  </si>
  <si>
    <t>sportovní akce</t>
  </si>
  <si>
    <t>olympiády, soutěže</t>
  </si>
  <si>
    <t>Příjmy</t>
  </si>
  <si>
    <t>Příspěvky od rodičů</t>
  </si>
  <si>
    <t>Stužkovací ples</t>
  </si>
  <si>
    <t>Celkem příjmy</t>
  </si>
  <si>
    <t>Výdaje</t>
  </si>
  <si>
    <t>Celkem výdaje</t>
  </si>
  <si>
    <t>stužkovací ples</t>
  </si>
  <si>
    <t>výlety</t>
  </si>
  <si>
    <t xml:space="preserve">kulturní akce </t>
  </si>
  <si>
    <t>knižní odměny</t>
  </si>
  <si>
    <t>Zpracovala: Zuzana Danielová - hospodářka Spolku</t>
  </si>
  <si>
    <t>Čerpání prostředků Spolku přátel při Gymnáziu Jeseník</t>
  </si>
  <si>
    <t>exkurze</t>
  </si>
  <si>
    <t xml:space="preserve">účelové finanční dary </t>
  </si>
  <si>
    <t>třídní fond p. Koukol</t>
  </si>
  <si>
    <t>maturity</t>
  </si>
  <si>
    <t>třídní fond p. Henychová</t>
  </si>
  <si>
    <t>třídní fond p. Formánková</t>
  </si>
  <si>
    <t>vánoční sbírka Danio</t>
  </si>
  <si>
    <t>školní rok 2022/2023</t>
  </si>
  <si>
    <t>Počáteční zůstatek k 31. 8. 2022</t>
  </si>
  <si>
    <t>sport.vybavení sponz.dary</t>
  </si>
  <si>
    <t>sbírka Danio</t>
  </si>
  <si>
    <t>FLL USA sponz.dary</t>
  </si>
  <si>
    <t>přednášky</t>
  </si>
  <si>
    <t>třídní fond p.Formánková</t>
  </si>
  <si>
    <t>Konečný zůstatek k 31. 8. 2023</t>
  </si>
  <si>
    <t>V Jeseníku dne 31.08.2023</t>
  </si>
  <si>
    <t>FLL USA</t>
  </si>
  <si>
    <t>kurz GO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</si>
</sst>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/yy;@"/>
    <numFmt numFmtId="168" formatCode="dd/mm/yy;@"/>
    <numFmt numFmtId="169" formatCode="#,##0.00\ _K_č"/>
    <numFmt numFmtId="170" formatCode="#,##0.00\ &quot;Kč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170" fontId="1" fillId="0" borderId="0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0" xfId="0" applyFont="1" applyAlignment="1">
      <alignment vertical="center"/>
    </xf>
    <xf numFmtId="4" fontId="1" fillId="0" borderId="12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9">
      <selection activeCell="A1" sqref="A1:D41"/>
    </sheetView>
  </sheetViews>
  <sheetFormatPr defaultColWidth="9.140625" defaultRowHeight="12.75"/>
  <cols>
    <col min="1" max="1" width="30.7109375" style="0" customWidth="1"/>
    <col min="2" max="2" width="21.57421875" style="0" customWidth="1"/>
    <col min="3" max="3" width="22.8515625" style="0" customWidth="1"/>
    <col min="4" max="5" width="12.7109375" style="0" customWidth="1"/>
  </cols>
  <sheetData>
    <row r="1" spans="1:4" ht="19.5" customHeight="1">
      <c r="A1" s="51" t="s">
        <v>14</v>
      </c>
      <c r="B1" s="51"/>
      <c r="C1" s="51"/>
      <c r="D1" s="51"/>
    </row>
    <row r="2" spans="1:4" ht="19.5" customHeight="1">
      <c r="A2" s="44" t="s">
        <v>22</v>
      </c>
      <c r="B2" s="44"/>
      <c r="C2" s="44"/>
      <c r="D2" s="44"/>
    </row>
    <row r="3" spans="1:3" ht="12.75">
      <c r="A3" s="5"/>
      <c r="B3" s="5"/>
      <c r="C3" s="5"/>
    </row>
    <row r="4" spans="1:3" ht="19.5" customHeight="1">
      <c r="A4" s="45" t="s">
        <v>23</v>
      </c>
      <c r="B4" s="46"/>
      <c r="C4" s="14">
        <v>537865.91</v>
      </c>
    </row>
    <row r="5" spans="1:3" ht="9.75" customHeight="1">
      <c r="A5" s="47"/>
      <c r="B5" s="48"/>
      <c r="C5" s="9"/>
    </row>
    <row r="6" spans="1:3" ht="19.5" customHeight="1">
      <c r="A6" s="38" t="s">
        <v>3</v>
      </c>
      <c r="B6" s="39"/>
      <c r="C6" s="40"/>
    </row>
    <row r="7" spans="1:3" ht="14.25" customHeight="1">
      <c r="A7" s="31" t="s">
        <v>4</v>
      </c>
      <c r="B7" s="31"/>
      <c r="C7" s="1">
        <v>170850</v>
      </c>
    </row>
    <row r="8" spans="1:3" ht="12.75" customHeight="1">
      <c r="A8" s="31" t="s">
        <v>32</v>
      </c>
      <c r="B8" s="31"/>
      <c r="C8" s="1">
        <v>45000</v>
      </c>
    </row>
    <row r="9" spans="1:3" ht="15" customHeight="1">
      <c r="A9" s="31" t="s">
        <v>5</v>
      </c>
      <c r="B9" s="31"/>
      <c r="C9" s="1">
        <v>185000</v>
      </c>
    </row>
    <row r="10" spans="1:3" ht="12.75" customHeight="1">
      <c r="A10" s="21" t="s">
        <v>16</v>
      </c>
      <c r="B10" s="22"/>
      <c r="C10" s="1">
        <v>70000</v>
      </c>
    </row>
    <row r="11" spans="1:3" ht="13.5" customHeight="1">
      <c r="A11" s="49" t="s">
        <v>0</v>
      </c>
      <c r="B11" s="50"/>
      <c r="C11" s="1">
        <f>4144+2900</f>
        <v>7044</v>
      </c>
    </row>
    <row r="12" spans="1:3" ht="14.25" customHeight="1">
      <c r="A12" s="21" t="s">
        <v>20</v>
      </c>
      <c r="B12" s="22"/>
      <c r="C12" s="1">
        <v>22810</v>
      </c>
    </row>
    <row r="13" spans="1:3" ht="13.5" customHeight="1">
      <c r="A13" s="21" t="s">
        <v>17</v>
      </c>
      <c r="B13" s="22"/>
      <c r="C13" s="1">
        <v>2900</v>
      </c>
    </row>
    <row r="14" spans="1:3" ht="14.25" customHeight="1">
      <c r="A14" s="21" t="s">
        <v>21</v>
      </c>
      <c r="B14" s="22"/>
      <c r="C14" s="1">
        <v>14000</v>
      </c>
    </row>
    <row r="15" spans="1:3" ht="12" customHeight="1">
      <c r="A15" s="31" t="s">
        <v>31</v>
      </c>
      <c r="B15" s="31"/>
      <c r="C15" s="1">
        <v>50000</v>
      </c>
    </row>
    <row r="16" spans="1:3" ht="14.25" customHeight="1">
      <c r="A16" s="41" t="s">
        <v>6</v>
      </c>
      <c r="B16" s="41"/>
      <c r="C16" s="4">
        <f>SUM(C7:C15)</f>
        <v>567604</v>
      </c>
    </row>
    <row r="17" spans="1:3" ht="9.75" customHeight="1">
      <c r="A17" s="15"/>
      <c r="B17" s="16"/>
      <c r="C17" s="16"/>
    </row>
    <row r="18" spans="1:3" ht="18" customHeight="1">
      <c r="A18" s="38" t="s">
        <v>7</v>
      </c>
      <c r="B18" s="39"/>
      <c r="C18" s="40"/>
    </row>
    <row r="19" spans="1:3" ht="16.5" customHeight="1">
      <c r="A19" s="35" t="s">
        <v>11</v>
      </c>
      <c r="B19" s="35"/>
      <c r="C19" s="1">
        <f>10008+9000</f>
        <v>19008</v>
      </c>
    </row>
    <row r="20" spans="1:3" ht="12.75" customHeight="1">
      <c r="A20" s="35" t="s">
        <v>1</v>
      </c>
      <c r="B20" s="35"/>
      <c r="C20" s="2">
        <v>2000</v>
      </c>
    </row>
    <row r="21" spans="1:3" ht="15.75" customHeight="1">
      <c r="A21" s="35" t="s">
        <v>15</v>
      </c>
      <c r="B21" s="35"/>
      <c r="C21" s="2">
        <v>11900</v>
      </c>
    </row>
    <row r="22" spans="1:3" ht="13.5" customHeight="1">
      <c r="A22" s="37" t="s">
        <v>2</v>
      </c>
      <c r="B22" s="37"/>
      <c r="C22" s="2">
        <f>13725+25453.03</f>
        <v>39178.03</v>
      </c>
    </row>
    <row r="23" spans="1:3" ht="15" customHeight="1">
      <c r="A23" s="25" t="s">
        <v>12</v>
      </c>
      <c r="B23" s="23"/>
      <c r="C23" s="2">
        <v>16000</v>
      </c>
    </row>
    <row r="24" spans="1:3" ht="13.5" customHeight="1">
      <c r="A24" s="42" t="s">
        <v>0</v>
      </c>
      <c r="B24" s="43"/>
      <c r="C24" s="2">
        <f>4561+21000</f>
        <v>25561</v>
      </c>
    </row>
    <row r="25" spans="1:3" ht="13.5" customHeight="1">
      <c r="A25" s="35" t="s">
        <v>18</v>
      </c>
      <c r="B25" s="35"/>
      <c r="C25" s="2">
        <v>56418</v>
      </c>
    </row>
    <row r="26" spans="1:3" ht="14.25" customHeight="1">
      <c r="A26" s="35" t="s">
        <v>32</v>
      </c>
      <c r="B26" s="35"/>
      <c r="C26" s="2">
        <v>45000</v>
      </c>
    </row>
    <row r="27" spans="1:3" ht="15" customHeight="1">
      <c r="A27" s="36" t="s">
        <v>9</v>
      </c>
      <c r="B27" s="37"/>
      <c r="C27" s="2">
        <v>181001.76</v>
      </c>
    </row>
    <row r="28" spans="1:3" ht="12.75" customHeight="1">
      <c r="A28" s="21" t="s">
        <v>27</v>
      </c>
      <c r="B28" s="23"/>
      <c r="C28" s="2">
        <v>2400</v>
      </c>
    </row>
    <row r="29" spans="1:3" ht="12.75" customHeight="1">
      <c r="A29" s="32" t="s">
        <v>10</v>
      </c>
      <c r="B29" s="32"/>
      <c r="C29" s="2">
        <v>21500</v>
      </c>
    </row>
    <row r="30" spans="1:3" ht="15" customHeight="1">
      <c r="A30" s="25" t="s">
        <v>24</v>
      </c>
      <c r="B30" s="23"/>
      <c r="C30" s="2">
        <v>89830</v>
      </c>
    </row>
    <row r="31" spans="1:3" ht="15.75" customHeight="1">
      <c r="A31" s="24" t="s">
        <v>26</v>
      </c>
      <c r="B31" s="27"/>
      <c r="C31" s="2">
        <v>81805.38</v>
      </c>
    </row>
    <row r="32" spans="1:3" ht="15" customHeight="1">
      <c r="A32" s="25" t="s">
        <v>25</v>
      </c>
      <c r="B32" s="23"/>
      <c r="C32" s="2">
        <v>14000</v>
      </c>
    </row>
    <row r="33" spans="1:3" ht="15" customHeight="1">
      <c r="A33" s="32" t="s">
        <v>17</v>
      </c>
      <c r="B33" s="33"/>
      <c r="C33" s="2">
        <v>7648.8</v>
      </c>
    </row>
    <row r="34" spans="1:3" ht="15.75" customHeight="1">
      <c r="A34" s="25" t="s">
        <v>28</v>
      </c>
      <c r="B34" s="26"/>
      <c r="C34" s="2">
        <v>4607</v>
      </c>
    </row>
    <row r="35" spans="1:3" ht="14.25" customHeight="1">
      <c r="A35" s="25" t="s">
        <v>19</v>
      </c>
      <c r="B35" s="26"/>
      <c r="C35" s="2">
        <v>6506</v>
      </c>
    </row>
    <row r="36" spans="1:3" ht="14.25" customHeight="1">
      <c r="A36" s="34" t="s">
        <v>8</v>
      </c>
      <c r="B36" s="34"/>
      <c r="C36" s="7">
        <f>SUM(C19:C35)</f>
        <v>624363.9700000001</v>
      </c>
    </row>
    <row r="37" spans="1:3" ht="9.75" customHeight="1">
      <c r="A37" s="10"/>
      <c r="B37" s="11"/>
      <c r="C37" s="12"/>
    </row>
    <row r="38" spans="1:3" ht="19.5" customHeight="1">
      <c r="A38" s="29" t="s">
        <v>29</v>
      </c>
      <c r="B38" s="30"/>
      <c r="C38" s="18">
        <f>SUM(C4+C16-C36)</f>
        <v>481105.94000000006</v>
      </c>
    </row>
    <row r="39" spans="1:3" ht="19.5" customHeight="1">
      <c r="A39" s="8"/>
      <c r="B39" s="8"/>
      <c r="C39" s="3"/>
    </row>
    <row r="40" spans="1:3" ht="19.5" customHeight="1">
      <c r="A40" s="17" t="s">
        <v>30</v>
      </c>
      <c r="B40" s="8"/>
      <c r="C40" s="13"/>
    </row>
    <row r="41" spans="1:3" ht="19.5" customHeight="1">
      <c r="A41" s="28" t="s">
        <v>13</v>
      </c>
      <c r="B41" s="28"/>
      <c r="C41" s="20"/>
    </row>
    <row r="42" spans="1:3" ht="19.5" customHeight="1">
      <c r="A42" s="28"/>
      <c r="B42" s="28"/>
      <c r="C42" s="19"/>
    </row>
    <row r="43" spans="1:4" ht="19.5" customHeight="1">
      <c r="A43" s="6"/>
      <c r="B43" s="6"/>
      <c r="C43" s="6"/>
      <c r="D43" s="6"/>
    </row>
    <row r="44" spans="1:2" ht="19.5" customHeight="1">
      <c r="A44" s="6"/>
      <c r="B44" s="17"/>
    </row>
    <row r="45" spans="1:2" ht="19.5" customHeight="1">
      <c r="A45" s="17"/>
      <c r="B45" s="6"/>
    </row>
    <row r="46" ht="19.5" customHeight="1"/>
  </sheetData>
  <sheetProtection/>
  <mergeCells count="26">
    <mergeCell ref="A1:D1"/>
    <mergeCell ref="A2:D2"/>
    <mergeCell ref="A4:B4"/>
    <mergeCell ref="A5:B5"/>
    <mergeCell ref="A6:C6"/>
    <mergeCell ref="A11:B11"/>
    <mergeCell ref="A7:B7"/>
    <mergeCell ref="A8:B8"/>
    <mergeCell ref="A9:B9"/>
    <mergeCell ref="A25:B25"/>
    <mergeCell ref="A21:B21"/>
    <mergeCell ref="A18:C18"/>
    <mergeCell ref="A16:B16"/>
    <mergeCell ref="A19:B19"/>
    <mergeCell ref="A24:B24"/>
    <mergeCell ref="A20:B20"/>
    <mergeCell ref="A42:B42"/>
    <mergeCell ref="A38:B38"/>
    <mergeCell ref="A15:B15"/>
    <mergeCell ref="A33:B33"/>
    <mergeCell ref="A36:B36"/>
    <mergeCell ref="A26:B26"/>
    <mergeCell ref="A27:B27"/>
    <mergeCell ref="A29:B29"/>
    <mergeCell ref="A22:B22"/>
    <mergeCell ref="A41:B4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Jeseník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Frenclová</dc:creator>
  <cp:keywords/>
  <dc:description/>
  <cp:lastModifiedBy>Jurník Stanislav</cp:lastModifiedBy>
  <cp:lastPrinted>2023-11-22T12:21:18Z</cp:lastPrinted>
  <dcterms:created xsi:type="dcterms:W3CDTF">2006-11-13T08:42:23Z</dcterms:created>
  <dcterms:modified xsi:type="dcterms:W3CDTF">2023-11-22T12:21:25Z</dcterms:modified>
  <cp:category/>
  <cp:version/>
  <cp:contentType/>
  <cp:contentStatus/>
</cp:coreProperties>
</file>